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84" windowWidth="9540" windowHeight="10344" activeTab="3"/>
  </bookViews>
  <sheets>
    <sheet name="nej časy" sheetId="5" r:id="rId1"/>
    <sheet name="5.9.2015" sheetId="2" r:id="rId2"/>
    <sheet name="4.9.2016" sheetId="3" r:id="rId3"/>
    <sheet name="3.9.2017" sheetId="4" r:id="rId4"/>
  </sheets>
  <calcPr calcId="125725"/>
</workbook>
</file>

<file path=xl/calcChain.xml><?xml version="1.0" encoding="utf-8"?>
<calcChain xmlns="http://schemas.openxmlformats.org/spreadsheetml/2006/main">
  <c r="G25" i="4"/>
  <c r="I24"/>
  <c r="I25"/>
  <c r="G31" i="2"/>
  <c r="I31"/>
  <c r="I30"/>
  <c r="G21" i="3"/>
  <c r="I21"/>
  <c r="I20"/>
</calcChain>
</file>

<file path=xl/sharedStrings.xml><?xml version="1.0" encoding="utf-8"?>
<sst xmlns="http://schemas.openxmlformats.org/spreadsheetml/2006/main" count="401" uniqueCount="119">
  <si>
    <t>MH maraton 4.9.2016 Beroun in-line dráha 100 okruhů</t>
  </si>
  <si>
    <t>pořadí</t>
  </si>
  <si>
    <t>st. číslo</t>
  </si>
  <si>
    <t>ročník</t>
  </si>
  <si>
    <t>klub</t>
  </si>
  <si>
    <t>čas</t>
  </si>
  <si>
    <t>kolikátý maraton</t>
  </si>
  <si>
    <t>Zbyněk</t>
  </si>
  <si>
    <t>Vondrák</t>
  </si>
  <si>
    <t>Mělník</t>
  </si>
  <si>
    <t>Fero</t>
  </si>
  <si>
    <t>Michalička</t>
  </si>
  <si>
    <t>Žilina</t>
  </si>
  <si>
    <t>Mirek</t>
  </si>
  <si>
    <t>Kucko</t>
  </si>
  <si>
    <t>Liberec</t>
  </si>
  <si>
    <t xml:space="preserve">Miro </t>
  </si>
  <si>
    <t>Ščibran</t>
  </si>
  <si>
    <t>Hasal</t>
  </si>
  <si>
    <t>Beroun</t>
  </si>
  <si>
    <t>Libor</t>
  </si>
  <si>
    <t>Svozil</t>
  </si>
  <si>
    <t>MK Seitl Ostrva</t>
  </si>
  <si>
    <t>Tomáš</t>
  </si>
  <si>
    <t>Ulma</t>
  </si>
  <si>
    <t>Satalice</t>
  </si>
  <si>
    <t>Zdeněk</t>
  </si>
  <si>
    <t>Doubek</t>
  </si>
  <si>
    <t>Praha</t>
  </si>
  <si>
    <t>Vostrý</t>
  </si>
  <si>
    <t>MK Kladno</t>
  </si>
  <si>
    <t>Míra</t>
  </si>
  <si>
    <t>Krumer</t>
  </si>
  <si>
    <t>MK Ostrov</t>
  </si>
  <si>
    <t>Šaňo</t>
  </si>
  <si>
    <t>Simon</t>
  </si>
  <si>
    <t>DS Žilina</t>
  </si>
  <si>
    <t>Ludvík</t>
  </si>
  <si>
    <t>Szabó</t>
  </si>
  <si>
    <t>Jirka</t>
  </si>
  <si>
    <t>Březina</t>
  </si>
  <si>
    <t>Přerov</t>
  </si>
  <si>
    <t>Darina</t>
  </si>
  <si>
    <t>Doubková</t>
  </si>
  <si>
    <t>součet</t>
  </si>
  <si>
    <t>průměr</t>
  </si>
  <si>
    <t>Petr</t>
  </si>
  <si>
    <t>Říman</t>
  </si>
  <si>
    <t>100. MH maraton 5.9.2015 Beroun in-line dráha 100 okruhů</t>
  </si>
  <si>
    <t>Pavel</t>
  </si>
  <si>
    <t>Sedlák</t>
  </si>
  <si>
    <t>MK Seitl Ostrava</t>
  </si>
  <si>
    <t>Liberece</t>
  </si>
  <si>
    <t>Vítězslav</t>
  </si>
  <si>
    <t>Ambrož</t>
  </si>
  <si>
    <t>Mladá Boleslav</t>
  </si>
  <si>
    <t>SK Babice</t>
  </si>
  <si>
    <t>Hrček</t>
  </si>
  <si>
    <t>Brandýs nad Labem</t>
  </si>
  <si>
    <t>Vašek</t>
  </si>
  <si>
    <t>Sadílek</t>
  </si>
  <si>
    <t>Albrechtice</t>
  </si>
  <si>
    <t>Standa</t>
  </si>
  <si>
    <t>Jančář</t>
  </si>
  <si>
    <t xml:space="preserve">Šaňo </t>
  </si>
  <si>
    <t>Koller</t>
  </si>
  <si>
    <t>Bezdědice</t>
  </si>
  <si>
    <t>Miro</t>
  </si>
  <si>
    <t>Kriško</t>
  </si>
  <si>
    <t>Prievidza</t>
  </si>
  <si>
    <t>Veronika</t>
  </si>
  <si>
    <t>Svobodová</t>
  </si>
  <si>
    <t>Varnsdorf</t>
  </si>
  <si>
    <t>Renata</t>
  </si>
  <si>
    <t>Horáková</t>
  </si>
  <si>
    <t>Děčín</t>
  </si>
  <si>
    <t>Jan</t>
  </si>
  <si>
    <t>Dolejš</t>
  </si>
  <si>
    <t>TJ Sokol Unhošť</t>
  </si>
  <si>
    <t>Eliška</t>
  </si>
  <si>
    <t>Kubičková</t>
  </si>
  <si>
    <t>Hladík</t>
  </si>
  <si>
    <t>Ben</t>
  </si>
  <si>
    <t>Pucholt</t>
  </si>
  <si>
    <t>Evžen</t>
  </si>
  <si>
    <t>Ge</t>
  </si>
  <si>
    <t>vložený maraton ptactva</t>
  </si>
  <si>
    <t>1A</t>
  </si>
  <si>
    <t>vrána</t>
  </si>
  <si>
    <t>Sára</t>
  </si>
  <si>
    <t>????</t>
  </si>
  <si>
    <t>maratonské vrány</t>
  </si>
  <si>
    <t>Martin</t>
  </si>
  <si>
    <t>Gazda</t>
  </si>
  <si>
    <t>CB Royal</t>
  </si>
  <si>
    <t>Brdička</t>
  </si>
  <si>
    <t>Karel Gott Fan Clun</t>
  </si>
  <si>
    <t>Helena</t>
  </si>
  <si>
    <t>Jančářová</t>
  </si>
  <si>
    <t>vložený běh na neurčitou vzdálenost</t>
  </si>
  <si>
    <t>Dan</t>
  </si>
  <si>
    <t>Bubla</t>
  </si>
  <si>
    <t>Aleš</t>
  </si>
  <si>
    <t>Palkovič</t>
  </si>
  <si>
    <t>Petra</t>
  </si>
  <si>
    <t>Šebková</t>
  </si>
  <si>
    <t>MH maraton 3.9.2017 Beroun in-line dráha 100 okruhů</t>
  </si>
  <si>
    <t>jméno</t>
  </si>
  <si>
    <t>příjmení</t>
  </si>
  <si>
    <t>Hokeš</t>
  </si>
  <si>
    <t>ČAU</t>
  </si>
  <si>
    <t>Kyselý</t>
  </si>
  <si>
    <t>TJ Zduchovice</t>
  </si>
  <si>
    <t>Michael</t>
  </si>
  <si>
    <t>Vaněček</t>
  </si>
  <si>
    <t>Prachatice</t>
  </si>
  <si>
    <t>vložený půlmaraton 50 okruhů</t>
  </si>
  <si>
    <t>SK Přerov</t>
  </si>
  <si>
    <t>datum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</si>
</sst>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21" fontId="5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1" fontId="1" fillId="0" borderId="0" xfId="0" applyNumberFormat="1" applyFont="1" applyFill="1" applyAlignment="1">
      <alignment horizontal="center"/>
    </xf>
    <xf numFmtId="21" fontId="5" fillId="0" borderId="0" xfId="1" applyNumberFormat="1" applyFont="1" applyFill="1" applyAlignment="1">
      <alignment horizontal="center"/>
    </xf>
    <xf numFmtId="0" fontId="0" fillId="0" borderId="0" xfId="0" applyFill="1"/>
    <xf numFmtId="0" fontId="6" fillId="0" borderId="0" xfId="0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0" applyFont="1"/>
    <xf numFmtId="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9" fillId="0" borderId="0" xfId="1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>
      <selection activeCell="K8" sqref="K8"/>
    </sheetView>
  </sheetViews>
  <sheetFormatPr defaultRowHeight="14.4"/>
  <cols>
    <col min="1" max="1" width="8.88671875" style="2"/>
    <col min="3" max="3" width="14.109375" customWidth="1"/>
    <col min="5" max="5" width="27.44140625" customWidth="1"/>
    <col min="8" max="8" width="8.88671875" style="2"/>
  </cols>
  <sheetData>
    <row r="1" spans="1:8">
      <c r="B1" s="4" t="s">
        <v>107</v>
      </c>
      <c r="C1" s="4" t="s">
        <v>108</v>
      </c>
      <c r="D1" s="4" t="s">
        <v>3</v>
      </c>
      <c r="E1" s="4" t="s">
        <v>4</v>
      </c>
      <c r="F1" s="4" t="s">
        <v>5</v>
      </c>
      <c r="H1" s="4" t="s">
        <v>118</v>
      </c>
    </row>
    <row r="2" spans="1:8">
      <c r="B2" s="2"/>
      <c r="C2" s="4"/>
      <c r="D2" s="2"/>
      <c r="E2" s="2"/>
      <c r="F2" s="4"/>
    </row>
    <row r="3" spans="1:8">
      <c r="A3" s="1">
        <v>1</v>
      </c>
      <c r="B3" s="1" t="s">
        <v>113</v>
      </c>
      <c r="C3" s="1" t="s">
        <v>114</v>
      </c>
      <c r="D3" s="1">
        <v>1979</v>
      </c>
      <c r="E3" s="1" t="s">
        <v>115</v>
      </c>
      <c r="F3" s="20">
        <v>0.12141203703703703</v>
      </c>
      <c r="G3" s="25"/>
      <c r="H3" s="26">
        <v>42981</v>
      </c>
    </row>
    <row r="4" spans="1:8">
      <c r="A4" s="1">
        <v>2</v>
      </c>
      <c r="B4" s="1" t="s">
        <v>49</v>
      </c>
      <c r="C4" s="1" t="s">
        <v>50</v>
      </c>
      <c r="D4" s="1">
        <v>1971</v>
      </c>
      <c r="E4" s="27" t="s">
        <v>51</v>
      </c>
      <c r="F4" s="20">
        <v>0.12524305555555557</v>
      </c>
      <c r="G4" s="25"/>
      <c r="H4" s="26">
        <v>42252</v>
      </c>
    </row>
    <row r="5" spans="1:8">
      <c r="A5" s="1">
        <v>3</v>
      </c>
      <c r="B5" s="1" t="s">
        <v>92</v>
      </c>
      <c r="C5" s="1" t="s">
        <v>109</v>
      </c>
      <c r="D5" s="1">
        <v>1977</v>
      </c>
      <c r="E5" s="1" t="s">
        <v>110</v>
      </c>
      <c r="F5" s="20">
        <v>0.12869212962962964</v>
      </c>
      <c r="G5" s="25"/>
      <c r="H5" s="26">
        <v>42981</v>
      </c>
    </row>
    <row r="6" spans="1:8">
      <c r="A6" s="2">
        <v>4</v>
      </c>
      <c r="B6" s="2" t="s">
        <v>7</v>
      </c>
      <c r="C6" s="4" t="s">
        <v>8</v>
      </c>
      <c r="D6" s="2">
        <v>1975</v>
      </c>
      <c r="E6" s="3" t="s">
        <v>9</v>
      </c>
      <c r="F6" s="5">
        <v>0.13157407407407407</v>
      </c>
      <c r="H6" s="23">
        <v>42617</v>
      </c>
    </row>
    <row r="7" spans="1:8">
      <c r="A7" s="2">
        <v>5</v>
      </c>
      <c r="B7" s="2" t="s">
        <v>13</v>
      </c>
      <c r="C7" s="4" t="s">
        <v>14</v>
      </c>
      <c r="D7" s="2">
        <v>1958</v>
      </c>
      <c r="E7" s="3" t="s">
        <v>52</v>
      </c>
      <c r="F7" s="5">
        <v>0.14451388888888889</v>
      </c>
      <c r="H7" s="23">
        <v>42252</v>
      </c>
    </row>
    <row r="8" spans="1:8">
      <c r="A8" s="2">
        <v>6</v>
      </c>
      <c r="B8" s="2" t="s">
        <v>49</v>
      </c>
      <c r="C8" s="4" t="s">
        <v>50</v>
      </c>
      <c r="D8" s="2">
        <v>1971</v>
      </c>
      <c r="E8" s="2" t="s">
        <v>51</v>
      </c>
      <c r="F8" s="5">
        <v>0.14503472222222222</v>
      </c>
      <c r="H8" s="23">
        <v>42981</v>
      </c>
    </row>
    <row r="9" spans="1:8">
      <c r="A9" s="2">
        <v>7</v>
      </c>
      <c r="B9" s="2" t="s">
        <v>10</v>
      </c>
      <c r="C9" s="4" t="s">
        <v>11</v>
      </c>
      <c r="D9" s="2">
        <v>1964</v>
      </c>
      <c r="E9" s="3" t="s">
        <v>12</v>
      </c>
      <c r="F9" s="5">
        <v>0.15197916666666667</v>
      </c>
      <c r="H9" s="23">
        <v>42617</v>
      </c>
    </row>
    <row r="10" spans="1:8">
      <c r="A10" s="2">
        <v>8</v>
      </c>
      <c r="B10" s="2" t="s">
        <v>13</v>
      </c>
      <c r="C10" s="4" t="s">
        <v>14</v>
      </c>
      <c r="D10" s="2">
        <v>1958</v>
      </c>
      <c r="E10" s="3" t="s">
        <v>15</v>
      </c>
      <c r="F10" s="5">
        <v>0.15527777777777776</v>
      </c>
      <c r="H10" s="23">
        <v>42617</v>
      </c>
    </row>
    <row r="11" spans="1:8">
      <c r="A11" s="2">
        <v>9</v>
      </c>
      <c r="B11" s="2" t="s">
        <v>13</v>
      </c>
      <c r="C11" s="4" t="s">
        <v>14</v>
      </c>
      <c r="D11" s="2">
        <v>1958</v>
      </c>
      <c r="E11" s="2" t="s">
        <v>15</v>
      </c>
      <c r="F11" s="5">
        <v>0.15607638888888889</v>
      </c>
      <c r="H11" s="23">
        <v>42981</v>
      </c>
    </row>
    <row r="12" spans="1:8">
      <c r="A12" s="2">
        <v>10</v>
      </c>
      <c r="B12" s="2" t="s">
        <v>53</v>
      </c>
      <c r="C12" s="4" t="s">
        <v>54</v>
      </c>
      <c r="D12" s="2">
        <v>1970</v>
      </c>
      <c r="E12" s="3" t="s">
        <v>55</v>
      </c>
      <c r="F12" s="5">
        <v>0.15625</v>
      </c>
      <c r="H12" s="23">
        <v>42252</v>
      </c>
    </row>
    <row r="13" spans="1:8">
      <c r="A13" s="2">
        <v>11</v>
      </c>
      <c r="B13" s="9" t="s">
        <v>20</v>
      </c>
      <c r="C13" s="10" t="s">
        <v>21</v>
      </c>
      <c r="D13" s="9">
        <v>1971</v>
      </c>
      <c r="E13" s="8" t="s">
        <v>51</v>
      </c>
      <c r="F13" s="11">
        <v>0.15788194444444445</v>
      </c>
      <c r="H13" s="23">
        <v>42252</v>
      </c>
    </row>
    <row r="14" spans="1:8">
      <c r="A14" s="2">
        <v>12</v>
      </c>
      <c r="B14" s="9" t="s">
        <v>46</v>
      </c>
      <c r="C14" s="10" t="s">
        <v>47</v>
      </c>
      <c r="D14" s="9">
        <v>1967</v>
      </c>
      <c r="E14" s="8" t="s">
        <v>56</v>
      </c>
      <c r="F14" s="11">
        <v>0.15932870370370369</v>
      </c>
      <c r="H14" s="23">
        <v>42252</v>
      </c>
    </row>
    <row r="15" spans="1:8">
      <c r="A15" s="2">
        <v>13</v>
      </c>
      <c r="B15" s="9" t="s">
        <v>16</v>
      </c>
      <c r="C15" s="10" t="s">
        <v>17</v>
      </c>
      <c r="D15" s="9">
        <v>1977</v>
      </c>
      <c r="E15" s="8" t="s">
        <v>12</v>
      </c>
      <c r="F15" s="11">
        <v>0.15972222222222224</v>
      </c>
      <c r="H15" s="23">
        <v>42617</v>
      </c>
    </row>
    <row r="16" spans="1:8">
      <c r="A16" s="2">
        <v>14</v>
      </c>
      <c r="B16" s="9" t="s">
        <v>13</v>
      </c>
      <c r="C16" s="10" t="s">
        <v>18</v>
      </c>
      <c r="D16" s="9">
        <v>1965</v>
      </c>
      <c r="E16" s="8" t="s">
        <v>19</v>
      </c>
      <c r="F16" s="11">
        <v>0.16030092592592593</v>
      </c>
      <c r="H16" s="23">
        <v>42252</v>
      </c>
    </row>
    <row r="17" spans="1:8">
      <c r="A17" s="2">
        <v>15</v>
      </c>
      <c r="B17" s="2" t="s">
        <v>67</v>
      </c>
      <c r="C17" s="4" t="s">
        <v>17</v>
      </c>
      <c r="D17" s="2">
        <v>1977</v>
      </c>
      <c r="E17" s="2" t="s">
        <v>12</v>
      </c>
      <c r="F17" s="5">
        <v>0.1617824074074074</v>
      </c>
      <c r="H17" s="23">
        <v>42981</v>
      </c>
    </row>
    <row r="18" spans="1:8">
      <c r="A18" s="2">
        <v>16</v>
      </c>
      <c r="B18" s="9" t="s">
        <v>46</v>
      </c>
      <c r="C18" s="10" t="s">
        <v>57</v>
      </c>
      <c r="D18" s="9">
        <v>1961</v>
      </c>
      <c r="E18" s="8" t="s">
        <v>58</v>
      </c>
      <c r="F18" s="11">
        <v>0.16211805555555556</v>
      </c>
      <c r="H18" s="23">
        <v>42252</v>
      </c>
    </row>
    <row r="19" spans="1:8">
      <c r="A19" s="2">
        <v>17</v>
      </c>
      <c r="B19" s="2" t="s">
        <v>13</v>
      </c>
      <c r="C19" s="4" t="s">
        <v>29</v>
      </c>
      <c r="D19" s="2">
        <v>1977</v>
      </c>
      <c r="E19" s="3" t="s">
        <v>30</v>
      </c>
      <c r="F19" s="5">
        <v>0.16319444444444445</v>
      </c>
      <c r="H19" s="23">
        <v>42252</v>
      </c>
    </row>
    <row r="20" spans="1:8">
      <c r="A20" s="2">
        <v>18</v>
      </c>
      <c r="B20" s="2" t="s">
        <v>59</v>
      </c>
      <c r="C20" s="4" t="s">
        <v>60</v>
      </c>
      <c r="D20" s="2">
        <v>1950</v>
      </c>
      <c r="E20" s="3" t="s">
        <v>61</v>
      </c>
      <c r="F20" s="5">
        <v>0.16400462962962961</v>
      </c>
      <c r="H20" s="23">
        <v>42252</v>
      </c>
    </row>
    <row r="21" spans="1:8">
      <c r="A21" s="2">
        <v>19</v>
      </c>
      <c r="B21" s="2" t="s">
        <v>62</v>
      </c>
      <c r="C21" s="4" t="s">
        <v>63</v>
      </c>
      <c r="D21" s="2">
        <v>1967</v>
      </c>
      <c r="E21" s="3" t="s">
        <v>51</v>
      </c>
      <c r="F21" s="5">
        <v>0.16483796296296296</v>
      </c>
      <c r="H21" s="23">
        <v>42252</v>
      </c>
    </row>
    <row r="22" spans="1:8">
      <c r="A22" s="2">
        <v>20</v>
      </c>
      <c r="B22" s="2" t="s">
        <v>13</v>
      </c>
      <c r="C22" s="4" t="s">
        <v>18</v>
      </c>
      <c r="D22" s="2">
        <v>1965</v>
      </c>
      <c r="E22" s="2" t="s">
        <v>19</v>
      </c>
      <c r="F22" s="5">
        <v>0.16512731481481482</v>
      </c>
      <c r="H22" s="23">
        <v>42981</v>
      </c>
    </row>
    <row r="23" spans="1:8">
      <c r="A23" s="2">
        <v>21</v>
      </c>
      <c r="B23" s="2" t="s">
        <v>64</v>
      </c>
      <c r="C23" s="4" t="s">
        <v>35</v>
      </c>
      <c r="D23" s="2">
        <v>1947</v>
      </c>
      <c r="E23" s="3" t="s">
        <v>36</v>
      </c>
      <c r="F23" s="5">
        <v>0.16550925925925927</v>
      </c>
      <c r="H23" s="23">
        <v>42252</v>
      </c>
    </row>
    <row r="24" spans="1:8">
      <c r="A24" s="2">
        <v>22</v>
      </c>
      <c r="B24" s="2" t="s">
        <v>49</v>
      </c>
      <c r="C24" s="4" t="s">
        <v>65</v>
      </c>
      <c r="D24" s="2">
        <v>1970</v>
      </c>
      <c r="E24" s="3" t="s">
        <v>66</v>
      </c>
      <c r="F24" s="5">
        <v>0.16578703703703704</v>
      </c>
      <c r="H24" s="23">
        <v>42252</v>
      </c>
    </row>
    <row r="25" spans="1:8">
      <c r="A25" s="2">
        <v>23</v>
      </c>
      <c r="B25" s="2" t="s">
        <v>46</v>
      </c>
      <c r="C25" s="4" t="s">
        <v>111</v>
      </c>
      <c r="D25" s="2">
        <v>1964</v>
      </c>
      <c r="E25" s="2" t="s">
        <v>112</v>
      </c>
      <c r="F25" s="5">
        <v>0.16975694444444445</v>
      </c>
      <c r="H25" s="23">
        <v>42981</v>
      </c>
    </row>
    <row r="26" spans="1:8">
      <c r="A26" s="2">
        <v>24</v>
      </c>
      <c r="B26" s="2" t="s">
        <v>67</v>
      </c>
      <c r="C26" s="10" t="s">
        <v>68</v>
      </c>
      <c r="D26" s="2">
        <v>1957</v>
      </c>
      <c r="E26" s="2" t="s">
        <v>69</v>
      </c>
      <c r="F26" s="5">
        <v>0.17024305555555555</v>
      </c>
      <c r="H26" s="23">
        <v>42252</v>
      </c>
    </row>
    <row r="27" spans="1:8">
      <c r="A27" s="2">
        <v>25</v>
      </c>
      <c r="B27" s="2" t="s">
        <v>20</v>
      </c>
      <c r="C27" s="4" t="s">
        <v>21</v>
      </c>
      <c r="D27" s="2">
        <v>1971</v>
      </c>
      <c r="E27" s="2" t="s">
        <v>51</v>
      </c>
      <c r="F27" s="5">
        <v>0.17085648148148147</v>
      </c>
      <c r="H27" s="23">
        <v>42981</v>
      </c>
    </row>
    <row r="28" spans="1:8">
      <c r="A28" s="2">
        <v>26</v>
      </c>
      <c r="B28" s="2" t="s">
        <v>70</v>
      </c>
      <c r="C28" s="4" t="s">
        <v>71</v>
      </c>
      <c r="D28" s="2">
        <v>1986</v>
      </c>
      <c r="E28" s="3" t="s">
        <v>72</v>
      </c>
      <c r="F28" s="5">
        <v>0.17152777777777775</v>
      </c>
      <c r="H28" s="23">
        <v>42252</v>
      </c>
    </row>
    <row r="29" spans="1:8">
      <c r="A29" s="2">
        <v>27</v>
      </c>
      <c r="B29" s="3" t="s">
        <v>73</v>
      </c>
      <c r="C29" s="15" t="s">
        <v>74</v>
      </c>
      <c r="D29" s="3">
        <v>1972</v>
      </c>
      <c r="E29" s="3" t="s">
        <v>75</v>
      </c>
      <c r="F29" s="6">
        <v>0.17152777777777775</v>
      </c>
      <c r="H29" s="23">
        <v>42252</v>
      </c>
    </row>
    <row r="30" spans="1:8">
      <c r="A30" s="2">
        <v>28</v>
      </c>
      <c r="B30" s="9" t="s">
        <v>13</v>
      </c>
      <c r="C30" s="10" t="s">
        <v>18</v>
      </c>
      <c r="D30" s="9">
        <v>1965</v>
      </c>
      <c r="E30" s="8" t="s">
        <v>19</v>
      </c>
      <c r="F30" s="11">
        <v>0.17291666666666669</v>
      </c>
      <c r="H30" s="23">
        <v>42617</v>
      </c>
    </row>
    <row r="31" spans="1:8">
      <c r="A31" s="2">
        <v>29</v>
      </c>
      <c r="B31" s="9" t="s">
        <v>20</v>
      </c>
      <c r="C31" s="10" t="s">
        <v>21</v>
      </c>
      <c r="D31" s="9">
        <v>1971</v>
      </c>
      <c r="E31" s="8" t="s">
        <v>22</v>
      </c>
      <c r="F31" s="11">
        <v>0.17527777777777778</v>
      </c>
      <c r="H31" s="23">
        <v>42617</v>
      </c>
    </row>
    <row r="32" spans="1:8">
      <c r="A32" s="2">
        <v>30</v>
      </c>
      <c r="B32" s="3" t="s">
        <v>31</v>
      </c>
      <c r="C32" s="15" t="s">
        <v>32</v>
      </c>
      <c r="D32" s="3">
        <v>1949</v>
      </c>
      <c r="E32" s="3" t="s">
        <v>33</v>
      </c>
      <c r="F32" s="5">
        <v>0.1784259259259259</v>
      </c>
      <c r="H32" s="23">
        <v>42252</v>
      </c>
    </row>
    <row r="33" spans="1:8">
      <c r="A33" s="2">
        <v>31</v>
      </c>
      <c r="B33" s="9" t="s">
        <v>23</v>
      </c>
      <c r="C33" s="10" t="s">
        <v>24</v>
      </c>
      <c r="D33" s="9">
        <v>1964</v>
      </c>
      <c r="E33" s="8" t="s">
        <v>25</v>
      </c>
      <c r="F33" s="11">
        <v>0.17983796296296295</v>
      </c>
      <c r="H33" s="23">
        <v>42617</v>
      </c>
    </row>
    <row r="34" spans="1:8">
      <c r="A34" s="2">
        <v>32</v>
      </c>
      <c r="B34" s="2" t="s">
        <v>34</v>
      </c>
      <c r="C34" s="4" t="s">
        <v>35</v>
      </c>
      <c r="D34" s="2">
        <v>1947</v>
      </c>
      <c r="E34" s="2" t="s">
        <v>36</v>
      </c>
      <c r="F34" s="5">
        <v>0.18013888888888888</v>
      </c>
      <c r="H34" s="23">
        <v>42981</v>
      </c>
    </row>
    <row r="35" spans="1:8">
      <c r="A35" s="2">
        <v>33</v>
      </c>
      <c r="B35" s="2" t="s">
        <v>26</v>
      </c>
      <c r="C35" s="4" t="s">
        <v>27</v>
      </c>
      <c r="D35" s="2">
        <v>1956</v>
      </c>
      <c r="E35" s="3" t="s">
        <v>28</v>
      </c>
      <c r="F35" s="5">
        <v>0.18202546296296296</v>
      </c>
      <c r="H35" s="23">
        <v>42617</v>
      </c>
    </row>
    <row r="36" spans="1:8">
      <c r="A36" s="2">
        <v>34</v>
      </c>
      <c r="B36" s="3" t="s">
        <v>26</v>
      </c>
      <c r="C36" s="16" t="s">
        <v>27</v>
      </c>
      <c r="D36" s="3">
        <v>1956</v>
      </c>
      <c r="E36" s="3" t="s">
        <v>28</v>
      </c>
      <c r="F36" s="5">
        <v>0.18303240740740742</v>
      </c>
      <c r="H36" s="23">
        <v>42252</v>
      </c>
    </row>
    <row r="37" spans="1:8">
      <c r="A37" s="2">
        <v>35</v>
      </c>
      <c r="B37" s="2" t="s">
        <v>13</v>
      </c>
      <c r="C37" s="4" t="s">
        <v>29</v>
      </c>
      <c r="D37" s="2">
        <v>1977</v>
      </c>
      <c r="E37" s="3" t="s">
        <v>30</v>
      </c>
      <c r="F37" s="5">
        <v>0.18363425925925925</v>
      </c>
      <c r="H37" s="23">
        <v>42617</v>
      </c>
    </row>
    <row r="38" spans="1:8">
      <c r="A38" s="2">
        <v>36</v>
      </c>
      <c r="B38" s="3" t="s">
        <v>76</v>
      </c>
      <c r="C38" s="15" t="s">
        <v>77</v>
      </c>
      <c r="D38" s="3">
        <v>1949</v>
      </c>
      <c r="E38" s="3" t="s">
        <v>78</v>
      </c>
      <c r="F38" s="5">
        <v>0.18414351851851851</v>
      </c>
      <c r="H38" s="23">
        <v>42252</v>
      </c>
    </row>
    <row r="39" spans="1:8">
      <c r="A39" s="2">
        <v>37</v>
      </c>
      <c r="B39" s="2" t="s">
        <v>13</v>
      </c>
      <c r="C39" s="4" t="s">
        <v>29</v>
      </c>
      <c r="D39" s="2">
        <v>1977</v>
      </c>
      <c r="E39" s="2" t="s">
        <v>30</v>
      </c>
      <c r="F39" s="5">
        <v>0.18612268518518518</v>
      </c>
      <c r="H39" s="23">
        <v>42981</v>
      </c>
    </row>
    <row r="40" spans="1:8">
      <c r="A40" s="2">
        <v>38</v>
      </c>
      <c r="B40" s="2" t="s">
        <v>46</v>
      </c>
      <c r="C40" s="4" t="s">
        <v>47</v>
      </c>
      <c r="D40" s="2">
        <v>1967</v>
      </c>
      <c r="E40" s="2" t="s">
        <v>28</v>
      </c>
      <c r="F40" s="5">
        <v>0.18615740740740741</v>
      </c>
      <c r="H40" s="23">
        <v>42981</v>
      </c>
    </row>
    <row r="41" spans="1:8">
      <c r="A41" s="2">
        <v>39</v>
      </c>
      <c r="B41" s="3" t="s">
        <v>79</v>
      </c>
      <c r="C41" s="15" t="s">
        <v>80</v>
      </c>
      <c r="D41" s="3">
        <v>1966</v>
      </c>
      <c r="E41" s="3" t="s">
        <v>28</v>
      </c>
      <c r="F41" s="5">
        <v>0.18670138888888888</v>
      </c>
      <c r="H41" s="23">
        <v>42252</v>
      </c>
    </row>
    <row r="42" spans="1:8">
      <c r="A42" s="2">
        <v>40</v>
      </c>
      <c r="B42" s="2" t="s">
        <v>31</v>
      </c>
      <c r="C42" s="4" t="s">
        <v>32</v>
      </c>
      <c r="D42" s="2">
        <v>1949</v>
      </c>
      <c r="E42" s="2" t="s">
        <v>33</v>
      </c>
      <c r="F42" s="5">
        <v>0.18738425925925925</v>
      </c>
      <c r="H42" s="23">
        <v>42981</v>
      </c>
    </row>
    <row r="43" spans="1:8">
      <c r="A43" s="2">
        <v>41</v>
      </c>
      <c r="B43" s="2" t="s">
        <v>31</v>
      </c>
      <c r="C43" s="4" t="s">
        <v>32</v>
      </c>
      <c r="D43" s="2">
        <v>1949</v>
      </c>
      <c r="E43" s="3" t="s">
        <v>33</v>
      </c>
      <c r="F43" s="5">
        <v>0.19108796296296296</v>
      </c>
      <c r="H43" s="23">
        <v>42617</v>
      </c>
    </row>
    <row r="44" spans="1:8">
      <c r="A44" s="2">
        <v>42</v>
      </c>
      <c r="B44" s="8" t="s">
        <v>37</v>
      </c>
      <c r="C44" s="15" t="s">
        <v>38</v>
      </c>
      <c r="D44" s="3">
        <v>1963</v>
      </c>
      <c r="E44" s="3" t="s">
        <v>28</v>
      </c>
      <c r="F44" s="5">
        <v>0.19343750000000001</v>
      </c>
      <c r="H44" s="23">
        <v>42252</v>
      </c>
    </row>
    <row r="45" spans="1:8">
      <c r="A45" s="2">
        <v>43</v>
      </c>
      <c r="B45" s="2" t="s">
        <v>39</v>
      </c>
      <c r="C45" s="15" t="s">
        <v>81</v>
      </c>
      <c r="D45" s="3">
        <v>1965</v>
      </c>
      <c r="E45" s="3" t="s">
        <v>28</v>
      </c>
      <c r="F45" s="5">
        <v>0.1935648148148148</v>
      </c>
      <c r="H45" s="23">
        <v>42252</v>
      </c>
    </row>
    <row r="46" spans="1:8">
      <c r="A46" s="2">
        <v>44</v>
      </c>
      <c r="B46" s="2" t="s">
        <v>62</v>
      </c>
      <c r="C46" s="4" t="s">
        <v>63</v>
      </c>
      <c r="D46" s="2">
        <v>1967</v>
      </c>
      <c r="E46" s="2" t="s">
        <v>51</v>
      </c>
      <c r="F46" s="5">
        <v>0.19576388888888888</v>
      </c>
      <c r="H46" s="23">
        <v>42981</v>
      </c>
    </row>
    <row r="47" spans="1:8">
      <c r="A47" s="2">
        <v>45</v>
      </c>
      <c r="B47" s="2" t="s">
        <v>82</v>
      </c>
      <c r="C47" s="15" t="s">
        <v>83</v>
      </c>
      <c r="D47" s="3">
        <v>1959</v>
      </c>
      <c r="E47" s="3" t="s">
        <v>78</v>
      </c>
      <c r="F47" s="5">
        <v>0.19666666666666666</v>
      </c>
      <c r="H47" s="23">
        <v>42252</v>
      </c>
    </row>
    <row r="48" spans="1:8">
      <c r="A48" s="2">
        <v>46</v>
      </c>
      <c r="B48" s="2" t="s">
        <v>26</v>
      </c>
      <c r="C48" s="4" t="s">
        <v>27</v>
      </c>
      <c r="D48" s="2">
        <v>1956</v>
      </c>
      <c r="E48" s="2" t="s">
        <v>28</v>
      </c>
      <c r="F48" s="5">
        <v>0.19983796296296297</v>
      </c>
      <c r="H48" s="23">
        <v>42981</v>
      </c>
    </row>
    <row r="49" spans="1:8">
      <c r="A49" s="2">
        <v>47</v>
      </c>
      <c r="B49" s="8" t="s">
        <v>84</v>
      </c>
      <c r="C49" s="15" t="s">
        <v>85</v>
      </c>
      <c r="D49" s="3">
        <v>1954</v>
      </c>
      <c r="E49" s="3" t="s">
        <v>28</v>
      </c>
      <c r="F49" s="5">
        <v>0.20020833333333332</v>
      </c>
      <c r="H49" s="23">
        <v>42252</v>
      </c>
    </row>
    <row r="50" spans="1:8">
      <c r="A50" s="2">
        <v>48</v>
      </c>
      <c r="B50" s="2" t="s">
        <v>34</v>
      </c>
      <c r="C50" s="4" t="s">
        <v>35</v>
      </c>
      <c r="D50" s="2">
        <v>1947</v>
      </c>
      <c r="E50" s="3" t="s">
        <v>36</v>
      </c>
      <c r="F50" s="5">
        <v>0.2017939814814815</v>
      </c>
      <c r="H50" s="23">
        <v>42617</v>
      </c>
    </row>
    <row r="51" spans="1:8">
      <c r="A51" s="2">
        <v>49</v>
      </c>
      <c r="B51" s="2" t="s">
        <v>23</v>
      </c>
      <c r="C51" s="4" t="s">
        <v>24</v>
      </c>
      <c r="D51" s="2">
        <v>1964</v>
      </c>
      <c r="E51" s="2" t="s">
        <v>25</v>
      </c>
      <c r="F51" s="5">
        <v>0.20549768518518519</v>
      </c>
      <c r="H51" s="23">
        <v>42981</v>
      </c>
    </row>
    <row r="52" spans="1:8">
      <c r="A52" s="2">
        <v>50</v>
      </c>
      <c r="B52" s="2" t="s">
        <v>37</v>
      </c>
      <c r="C52" s="4" t="s">
        <v>38</v>
      </c>
      <c r="D52" s="2">
        <v>1963</v>
      </c>
      <c r="E52" s="3" t="s">
        <v>28</v>
      </c>
      <c r="F52" s="5">
        <v>0.21012731481481481</v>
      </c>
      <c r="H52" s="23">
        <v>42617</v>
      </c>
    </row>
    <row r="53" spans="1:8">
      <c r="A53" s="2">
        <v>51</v>
      </c>
      <c r="B53" s="2" t="s">
        <v>37</v>
      </c>
      <c r="C53" s="4" t="s">
        <v>38</v>
      </c>
      <c r="D53" s="2">
        <v>1963</v>
      </c>
      <c r="E53" s="2" t="s">
        <v>28</v>
      </c>
      <c r="F53" s="5">
        <v>0.22124999999999997</v>
      </c>
      <c r="H53" s="23">
        <v>42981</v>
      </c>
    </row>
    <row r="54" spans="1:8">
      <c r="A54" s="2">
        <v>52</v>
      </c>
      <c r="B54" s="8" t="s">
        <v>42</v>
      </c>
      <c r="C54" s="15" t="s">
        <v>43</v>
      </c>
      <c r="D54" s="3">
        <v>1957</v>
      </c>
      <c r="E54" s="3" t="s">
        <v>28</v>
      </c>
      <c r="F54" s="5">
        <v>0.22168981481481484</v>
      </c>
      <c r="H54" s="23">
        <v>42252</v>
      </c>
    </row>
    <row r="55" spans="1:8">
      <c r="A55" s="2">
        <v>53</v>
      </c>
      <c r="B55" s="2" t="s">
        <v>42</v>
      </c>
      <c r="C55" s="4" t="s">
        <v>43</v>
      </c>
      <c r="D55" s="2">
        <v>1957</v>
      </c>
      <c r="E55" s="2" t="s">
        <v>28</v>
      </c>
      <c r="F55" s="5">
        <v>0.22890046296296296</v>
      </c>
      <c r="H55" s="23">
        <v>42981</v>
      </c>
    </row>
    <row r="56" spans="1:8">
      <c r="A56" s="2">
        <v>54</v>
      </c>
      <c r="B56" s="2" t="s">
        <v>39</v>
      </c>
      <c r="C56" s="4" t="s">
        <v>40</v>
      </c>
      <c r="D56" s="2">
        <v>1939</v>
      </c>
      <c r="E56" s="2" t="s">
        <v>117</v>
      </c>
      <c r="F56" s="5">
        <v>0.23089120370370372</v>
      </c>
      <c r="H56" s="23">
        <v>42981</v>
      </c>
    </row>
    <row r="57" spans="1:8">
      <c r="A57" s="2">
        <v>55</v>
      </c>
      <c r="B57" s="2" t="s">
        <v>39</v>
      </c>
      <c r="C57" s="10" t="s">
        <v>40</v>
      </c>
      <c r="D57" s="2">
        <v>1939</v>
      </c>
      <c r="E57" s="7" t="s">
        <v>41</v>
      </c>
      <c r="F57" s="5">
        <v>0.24541666666666664</v>
      </c>
      <c r="H57" s="23">
        <v>42617</v>
      </c>
    </row>
    <row r="58" spans="1:8">
      <c r="A58" s="2">
        <v>56</v>
      </c>
      <c r="B58" s="2" t="s">
        <v>42</v>
      </c>
      <c r="C58" s="4" t="s">
        <v>43</v>
      </c>
      <c r="D58" s="2">
        <v>1957</v>
      </c>
      <c r="E58" s="3" t="s">
        <v>28</v>
      </c>
      <c r="F58" s="5">
        <v>0.24684027777777776</v>
      </c>
      <c r="H58" s="23">
        <v>42617</v>
      </c>
    </row>
  </sheetData>
  <sortState ref="B3:H58">
    <sortCondition ref="F3:F58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N16" sqref="N16"/>
    </sheetView>
  </sheetViews>
  <sheetFormatPr defaultRowHeight="14.4"/>
  <cols>
    <col min="1" max="2" width="8.88671875" style="2"/>
    <col min="3" max="3" width="8.88671875" style="2" customWidth="1"/>
    <col min="4" max="4" width="18.33203125" style="4" customWidth="1"/>
    <col min="5" max="5" width="11" style="2" customWidth="1"/>
    <col min="6" max="6" width="21" style="2" customWidth="1"/>
    <col min="7" max="7" width="8.88671875" style="4"/>
    <col min="8" max="8" width="8.88671875" style="2"/>
    <col min="9" max="9" width="18.77734375" style="2" customWidth="1"/>
    <col min="10" max="16384" width="8.88671875" style="2"/>
  </cols>
  <sheetData>
    <row r="1" spans="1:10">
      <c r="E1" s="1" t="s">
        <v>48</v>
      </c>
    </row>
    <row r="3" spans="1:10" s="4" customFormat="1">
      <c r="A3" s="16" t="s">
        <v>1</v>
      </c>
      <c r="B3" s="4" t="s">
        <v>2</v>
      </c>
      <c r="C3" s="4" t="s">
        <v>107</v>
      </c>
      <c r="D3" s="4" t="s">
        <v>108</v>
      </c>
      <c r="E3" s="4" t="s">
        <v>3</v>
      </c>
      <c r="F3" s="4" t="s">
        <v>4</v>
      </c>
      <c r="G3" s="4" t="s">
        <v>5</v>
      </c>
      <c r="I3" s="4" t="s">
        <v>6</v>
      </c>
    </row>
    <row r="5" spans="1:10">
      <c r="A5" s="3">
        <v>1</v>
      </c>
      <c r="B5" s="3">
        <v>1</v>
      </c>
      <c r="C5" s="2" t="s">
        <v>49</v>
      </c>
      <c r="D5" s="4" t="s">
        <v>50</v>
      </c>
      <c r="E5" s="2">
        <v>1971</v>
      </c>
      <c r="F5" s="3" t="s">
        <v>51</v>
      </c>
      <c r="G5" s="5">
        <v>0.12524305555555557</v>
      </c>
      <c r="H5" s="6"/>
      <c r="I5" s="2">
        <v>122</v>
      </c>
    </row>
    <row r="6" spans="1:10">
      <c r="A6" s="3">
        <v>2</v>
      </c>
      <c r="B6" s="3">
        <v>14</v>
      </c>
      <c r="C6" s="2" t="s">
        <v>13</v>
      </c>
      <c r="D6" s="4" t="s">
        <v>14</v>
      </c>
      <c r="E6" s="2">
        <v>1958</v>
      </c>
      <c r="F6" s="3" t="s">
        <v>52</v>
      </c>
      <c r="G6" s="5">
        <v>0.14451388888888889</v>
      </c>
      <c r="H6" s="6"/>
      <c r="I6" s="2">
        <v>79</v>
      </c>
    </row>
    <row r="7" spans="1:10">
      <c r="A7" s="7">
        <v>3</v>
      </c>
      <c r="B7" s="3">
        <v>3</v>
      </c>
      <c r="C7" s="2" t="s">
        <v>53</v>
      </c>
      <c r="D7" s="4" t="s">
        <v>54</v>
      </c>
      <c r="E7" s="2">
        <v>1970</v>
      </c>
      <c r="F7" s="3" t="s">
        <v>55</v>
      </c>
      <c r="G7" s="5">
        <v>0.15625</v>
      </c>
      <c r="H7" s="6"/>
      <c r="I7" s="2">
        <v>56</v>
      </c>
    </row>
    <row r="8" spans="1:10">
      <c r="A8" s="8">
        <v>4</v>
      </c>
      <c r="B8" s="8">
        <v>12</v>
      </c>
      <c r="C8" s="9" t="s">
        <v>20</v>
      </c>
      <c r="D8" s="10" t="s">
        <v>21</v>
      </c>
      <c r="E8" s="9">
        <v>1971</v>
      </c>
      <c r="F8" s="8" t="s">
        <v>51</v>
      </c>
      <c r="G8" s="11">
        <v>0.15788194444444445</v>
      </c>
      <c r="H8" s="12"/>
      <c r="I8" s="9">
        <v>107</v>
      </c>
      <c r="J8" s="9"/>
    </row>
    <row r="9" spans="1:10" s="9" customFormat="1">
      <c r="A9" s="8">
        <v>5</v>
      </c>
      <c r="B9" s="8">
        <v>25</v>
      </c>
      <c r="C9" s="9" t="s">
        <v>46</v>
      </c>
      <c r="D9" s="10" t="s">
        <v>47</v>
      </c>
      <c r="E9" s="9">
        <v>1967</v>
      </c>
      <c r="F9" s="8" t="s">
        <v>56</v>
      </c>
      <c r="G9" s="11">
        <v>0.15932870370370369</v>
      </c>
      <c r="H9" s="12"/>
      <c r="I9" s="9">
        <v>25</v>
      </c>
    </row>
    <row r="10" spans="1:10">
      <c r="A10" s="8">
        <v>6</v>
      </c>
      <c r="B10" s="8">
        <v>100</v>
      </c>
      <c r="C10" s="9" t="s">
        <v>13</v>
      </c>
      <c r="D10" s="10" t="s">
        <v>18</v>
      </c>
      <c r="E10" s="9">
        <v>1965</v>
      </c>
      <c r="F10" s="8" t="s">
        <v>19</v>
      </c>
      <c r="G10" s="11">
        <v>0.16030092592592593</v>
      </c>
      <c r="H10" s="12"/>
      <c r="I10" s="9">
        <v>100</v>
      </c>
      <c r="J10" s="9"/>
    </row>
    <row r="11" spans="1:10">
      <c r="A11" s="8">
        <v>7</v>
      </c>
      <c r="B11" s="8">
        <v>10</v>
      </c>
      <c r="C11" s="9" t="s">
        <v>46</v>
      </c>
      <c r="D11" s="10" t="s">
        <v>57</v>
      </c>
      <c r="E11" s="9">
        <v>1961</v>
      </c>
      <c r="F11" s="8" t="s">
        <v>58</v>
      </c>
      <c r="G11" s="11">
        <v>0.16211805555555556</v>
      </c>
      <c r="H11" s="12"/>
      <c r="I11" s="9">
        <v>469</v>
      </c>
      <c r="J11" s="9"/>
    </row>
    <row r="12" spans="1:10">
      <c r="A12" s="3">
        <v>8</v>
      </c>
      <c r="B12" s="3">
        <v>5</v>
      </c>
      <c r="C12" s="2" t="s">
        <v>13</v>
      </c>
      <c r="D12" s="4" t="s">
        <v>29</v>
      </c>
      <c r="E12" s="2">
        <v>1977</v>
      </c>
      <c r="F12" s="3" t="s">
        <v>30</v>
      </c>
      <c r="G12" s="5">
        <v>0.16319444444444445</v>
      </c>
      <c r="H12" s="6"/>
      <c r="I12" s="2">
        <v>302</v>
      </c>
    </row>
    <row r="13" spans="1:10">
      <c r="A13" s="3">
        <v>9</v>
      </c>
      <c r="B13" s="3">
        <v>8</v>
      </c>
      <c r="C13" s="2" t="s">
        <v>59</v>
      </c>
      <c r="D13" s="4" t="s">
        <v>60</v>
      </c>
      <c r="E13" s="2">
        <v>1950</v>
      </c>
      <c r="F13" s="3" t="s">
        <v>61</v>
      </c>
      <c r="G13" s="5">
        <v>0.16400462962962961</v>
      </c>
      <c r="H13" s="6"/>
      <c r="I13" s="2">
        <v>152</v>
      </c>
    </row>
    <row r="14" spans="1:10">
      <c r="A14" s="3">
        <v>10</v>
      </c>
      <c r="B14" s="3">
        <v>21</v>
      </c>
      <c r="C14" s="2" t="s">
        <v>62</v>
      </c>
      <c r="D14" s="4" t="s">
        <v>63</v>
      </c>
      <c r="E14" s="2">
        <v>1967</v>
      </c>
      <c r="F14" s="3" t="s">
        <v>51</v>
      </c>
      <c r="G14" s="5">
        <v>0.16483796296296296</v>
      </c>
      <c r="H14" s="6"/>
      <c r="I14" s="2">
        <v>81</v>
      </c>
    </row>
    <row r="15" spans="1:10">
      <c r="A15" s="3">
        <v>11</v>
      </c>
      <c r="B15" s="3">
        <v>2</v>
      </c>
      <c r="C15" s="2" t="s">
        <v>64</v>
      </c>
      <c r="D15" s="4" t="s">
        <v>35</v>
      </c>
      <c r="E15" s="2">
        <v>1947</v>
      </c>
      <c r="F15" s="3" t="s">
        <v>36</v>
      </c>
      <c r="G15" s="5">
        <v>0.16550925925925927</v>
      </c>
      <c r="H15" s="6"/>
      <c r="I15" s="2">
        <v>842</v>
      </c>
    </row>
    <row r="16" spans="1:10">
      <c r="A16" s="3">
        <v>12</v>
      </c>
      <c r="B16" s="3">
        <v>15</v>
      </c>
      <c r="C16" s="2" t="s">
        <v>49</v>
      </c>
      <c r="D16" s="4" t="s">
        <v>65</v>
      </c>
      <c r="E16" s="2">
        <v>1970</v>
      </c>
      <c r="F16" s="3" t="s">
        <v>66</v>
      </c>
      <c r="G16" s="5">
        <v>0.16578703703703704</v>
      </c>
      <c r="H16" s="6"/>
      <c r="I16" s="2">
        <v>60</v>
      </c>
    </row>
    <row r="17" spans="1:9">
      <c r="A17" s="14">
        <v>13</v>
      </c>
      <c r="B17" s="7">
        <v>4</v>
      </c>
      <c r="C17" s="2" t="s">
        <v>67</v>
      </c>
      <c r="D17" s="10" t="s">
        <v>68</v>
      </c>
      <c r="E17" s="2">
        <v>1957</v>
      </c>
      <c r="F17" s="2" t="s">
        <v>69</v>
      </c>
      <c r="G17" s="5">
        <v>0.17024305555555555</v>
      </c>
      <c r="H17" s="5"/>
      <c r="I17" s="2">
        <v>757</v>
      </c>
    </row>
    <row r="18" spans="1:9">
      <c r="A18" s="3">
        <v>14</v>
      </c>
      <c r="B18" s="3">
        <v>28</v>
      </c>
      <c r="C18" s="2" t="s">
        <v>70</v>
      </c>
      <c r="D18" s="4" t="s">
        <v>71</v>
      </c>
      <c r="E18" s="2">
        <v>1986</v>
      </c>
      <c r="F18" s="3" t="s">
        <v>72</v>
      </c>
      <c r="G18" s="5">
        <v>0.17152777777777775</v>
      </c>
      <c r="H18" s="6"/>
      <c r="I18" s="2">
        <v>62</v>
      </c>
    </row>
    <row r="19" spans="1:9">
      <c r="A19" s="3">
        <v>15</v>
      </c>
      <c r="B19" s="3">
        <v>30</v>
      </c>
      <c r="C19" s="3" t="s">
        <v>73</v>
      </c>
      <c r="D19" s="15" t="s">
        <v>74</v>
      </c>
      <c r="E19" s="3">
        <v>1972</v>
      </c>
      <c r="F19" s="3" t="s">
        <v>75</v>
      </c>
      <c r="G19" s="6">
        <v>0.17152777777777775</v>
      </c>
      <c r="H19" s="6"/>
      <c r="I19" s="2">
        <v>89</v>
      </c>
    </row>
    <row r="20" spans="1:9">
      <c r="A20" s="3">
        <v>16</v>
      </c>
      <c r="B20" s="3">
        <v>7</v>
      </c>
      <c r="C20" s="3" t="s">
        <v>31</v>
      </c>
      <c r="D20" s="15" t="s">
        <v>32</v>
      </c>
      <c r="E20" s="3">
        <v>1949</v>
      </c>
      <c r="F20" s="3" t="s">
        <v>33</v>
      </c>
      <c r="G20" s="5">
        <v>0.1784259259259259</v>
      </c>
      <c r="I20" s="2">
        <v>344</v>
      </c>
    </row>
    <row r="21" spans="1:9">
      <c r="A21" s="3">
        <v>17</v>
      </c>
      <c r="B21" s="3">
        <v>26</v>
      </c>
      <c r="C21" s="3" t="s">
        <v>26</v>
      </c>
      <c r="D21" s="16" t="s">
        <v>27</v>
      </c>
      <c r="E21" s="3">
        <v>1956</v>
      </c>
      <c r="F21" s="3" t="s">
        <v>28</v>
      </c>
      <c r="G21" s="5">
        <v>0.18303240740740742</v>
      </c>
      <c r="I21" s="18">
        <v>48</v>
      </c>
    </row>
    <row r="22" spans="1:9">
      <c r="A22" s="3">
        <v>18</v>
      </c>
      <c r="B22" s="3">
        <v>11</v>
      </c>
      <c r="C22" s="3" t="s">
        <v>76</v>
      </c>
      <c r="D22" s="15" t="s">
        <v>77</v>
      </c>
      <c r="E22" s="3">
        <v>1949</v>
      </c>
      <c r="F22" s="3" t="s">
        <v>78</v>
      </c>
      <c r="G22" s="5">
        <v>0.18414351851851851</v>
      </c>
      <c r="I22" s="2">
        <v>169</v>
      </c>
    </row>
    <row r="23" spans="1:9">
      <c r="A23" s="8">
        <v>19</v>
      </c>
      <c r="B23" s="3">
        <v>9</v>
      </c>
      <c r="C23" s="3" t="s">
        <v>79</v>
      </c>
      <c r="D23" s="15" t="s">
        <v>80</v>
      </c>
      <c r="E23" s="3">
        <v>1966</v>
      </c>
      <c r="F23" s="3" t="s">
        <v>28</v>
      </c>
      <c r="G23" s="5">
        <v>0.18670138888888888</v>
      </c>
      <c r="I23" s="2">
        <v>50</v>
      </c>
    </row>
    <row r="24" spans="1:9">
      <c r="A24" s="2">
        <v>20</v>
      </c>
      <c r="B24" s="2">
        <v>27</v>
      </c>
      <c r="C24" s="8" t="s">
        <v>37</v>
      </c>
      <c r="D24" s="15" t="s">
        <v>38</v>
      </c>
      <c r="E24" s="3">
        <v>1963</v>
      </c>
      <c r="F24" s="3" t="s">
        <v>28</v>
      </c>
      <c r="G24" s="5">
        <v>0.19343750000000001</v>
      </c>
      <c r="H24" s="6"/>
      <c r="I24" s="2">
        <v>44</v>
      </c>
    </row>
    <row r="25" spans="1:9">
      <c r="A25" s="2">
        <v>21</v>
      </c>
      <c r="B25" s="2">
        <v>6</v>
      </c>
      <c r="C25" s="2" t="s">
        <v>39</v>
      </c>
      <c r="D25" s="15" t="s">
        <v>81</v>
      </c>
      <c r="E25" s="3">
        <v>1965</v>
      </c>
      <c r="F25" s="3" t="s">
        <v>28</v>
      </c>
      <c r="G25" s="5">
        <v>0.1935648148148148</v>
      </c>
      <c r="H25" s="6"/>
      <c r="I25" s="2">
        <v>6</v>
      </c>
    </row>
    <row r="26" spans="1:9">
      <c r="A26" s="2">
        <v>22</v>
      </c>
      <c r="B26" s="8">
        <v>29</v>
      </c>
      <c r="C26" s="2" t="s">
        <v>82</v>
      </c>
      <c r="D26" s="15" t="s">
        <v>83</v>
      </c>
      <c r="E26" s="3">
        <v>1959</v>
      </c>
      <c r="F26" s="3" t="s">
        <v>78</v>
      </c>
      <c r="G26" s="5">
        <v>0.19666666666666666</v>
      </c>
      <c r="H26" s="6"/>
      <c r="I26" s="2">
        <v>107</v>
      </c>
    </row>
    <row r="27" spans="1:9">
      <c r="A27" s="2">
        <v>23</v>
      </c>
      <c r="B27" s="8">
        <v>20</v>
      </c>
      <c r="C27" s="8" t="s">
        <v>84</v>
      </c>
      <c r="D27" s="15" t="s">
        <v>85</v>
      </c>
      <c r="E27" s="3">
        <v>1954</v>
      </c>
      <c r="F27" s="3" t="s">
        <v>28</v>
      </c>
      <c r="G27" s="5">
        <v>0.20020833333333332</v>
      </c>
      <c r="I27" s="2">
        <v>61</v>
      </c>
    </row>
    <row r="28" spans="1:9">
      <c r="A28" s="2">
        <v>24</v>
      </c>
      <c r="B28" s="8">
        <v>13</v>
      </c>
      <c r="C28" s="8" t="s">
        <v>42</v>
      </c>
      <c r="D28" s="15" t="s">
        <v>43</v>
      </c>
      <c r="E28" s="3">
        <v>1957</v>
      </c>
      <c r="F28" s="3" t="s">
        <v>28</v>
      </c>
      <c r="G28" s="5">
        <v>0.22168981481481484</v>
      </c>
      <c r="I28" s="2">
        <v>32</v>
      </c>
    </row>
    <row r="29" spans="1:9">
      <c r="E29" s="3"/>
      <c r="F29" s="3"/>
      <c r="G29" s="5"/>
    </row>
    <row r="30" spans="1:9">
      <c r="E30" s="3"/>
      <c r="F30" s="3"/>
      <c r="G30" s="5"/>
      <c r="H30" s="4" t="s">
        <v>44</v>
      </c>
      <c r="I30" s="1">
        <f>SUM(I5:I28)</f>
        <v>4164</v>
      </c>
    </row>
    <row r="31" spans="1:9">
      <c r="G31" s="20">
        <f>AVERAGE(G5:G28)</f>
        <v>0.17250578703703703</v>
      </c>
      <c r="H31" s="4" t="s">
        <v>45</v>
      </c>
      <c r="I31" s="1">
        <f>AVERAGE(I5:I28)</f>
        <v>173.5</v>
      </c>
    </row>
    <row r="33" spans="1:7">
      <c r="E33" s="1" t="s">
        <v>86</v>
      </c>
    </row>
    <row r="35" spans="1:7">
      <c r="A35" s="2">
        <v>1</v>
      </c>
      <c r="B35" s="2" t="s">
        <v>87</v>
      </c>
      <c r="C35" s="2" t="s">
        <v>88</v>
      </c>
      <c r="D35" s="4" t="s">
        <v>89</v>
      </c>
      <c r="E35" s="2" t="s">
        <v>90</v>
      </c>
      <c r="F35" s="2" t="s">
        <v>91</v>
      </c>
      <c r="G35" s="5">
        <v>0.20019675925925925</v>
      </c>
    </row>
    <row r="40" spans="1:7">
      <c r="E40" s="1" t="s">
        <v>116</v>
      </c>
    </row>
    <row r="42" spans="1:7">
      <c r="A42" s="2">
        <v>1</v>
      </c>
      <c r="C42" s="2" t="s">
        <v>92</v>
      </c>
      <c r="D42" s="4" t="s">
        <v>93</v>
      </c>
      <c r="E42" s="2">
        <v>1968</v>
      </c>
      <c r="F42" s="2" t="s">
        <v>94</v>
      </c>
      <c r="G42" s="5">
        <v>7.2777777777777775E-2</v>
      </c>
    </row>
    <row r="43" spans="1:7">
      <c r="A43" s="2">
        <v>2</v>
      </c>
      <c r="C43" s="2" t="s">
        <v>23</v>
      </c>
      <c r="D43" s="4" t="s">
        <v>95</v>
      </c>
      <c r="E43" s="2">
        <v>1971</v>
      </c>
      <c r="F43" s="2" t="s">
        <v>96</v>
      </c>
      <c r="G43" s="5">
        <v>8.340277777777777E-2</v>
      </c>
    </row>
    <row r="44" spans="1:7">
      <c r="A44" s="2">
        <v>3</v>
      </c>
      <c r="C44" s="2" t="s">
        <v>97</v>
      </c>
      <c r="D44" s="4" t="s">
        <v>98</v>
      </c>
      <c r="E44" s="2">
        <v>1970</v>
      </c>
      <c r="F44" s="2" t="s">
        <v>51</v>
      </c>
      <c r="G44" s="5">
        <v>9.930555555555555E-2</v>
      </c>
    </row>
    <row r="49" spans="3:5">
      <c r="E49" s="2" t="s">
        <v>99</v>
      </c>
    </row>
    <row r="51" spans="3:5">
      <c r="C51" s="2" t="s">
        <v>100</v>
      </c>
      <c r="D51" s="4" t="s">
        <v>101</v>
      </c>
    </row>
    <row r="52" spans="3:5">
      <c r="C52" s="2" t="s">
        <v>102</v>
      </c>
      <c r="D52" s="4" t="s">
        <v>103</v>
      </c>
    </row>
    <row r="53" spans="3:5">
      <c r="C53" s="2" t="s">
        <v>104</v>
      </c>
      <c r="D53" s="4" t="s">
        <v>105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J19" sqref="J19"/>
    </sheetView>
  </sheetViews>
  <sheetFormatPr defaultRowHeight="14.4"/>
  <cols>
    <col min="4" max="4" width="22.77734375" customWidth="1"/>
    <col min="6" max="6" width="23.88671875" customWidth="1"/>
    <col min="9" max="9" width="18.77734375" customWidth="1"/>
  </cols>
  <sheetData>
    <row r="1" spans="1:10">
      <c r="E1" s="1" t="s">
        <v>0</v>
      </c>
      <c r="F1" s="2"/>
      <c r="G1" s="2"/>
    </row>
    <row r="2" spans="1:10">
      <c r="H2" s="2"/>
    </row>
    <row r="3" spans="1:10" s="17" customFormat="1">
      <c r="A3" s="16" t="s">
        <v>1</v>
      </c>
      <c r="B3" s="4" t="s">
        <v>2</v>
      </c>
      <c r="C3" s="4" t="s">
        <v>107</v>
      </c>
      <c r="D3" s="4" t="s">
        <v>108</v>
      </c>
      <c r="E3" s="4" t="s">
        <v>3</v>
      </c>
      <c r="F3" s="4" t="s">
        <v>4</v>
      </c>
      <c r="G3" s="4" t="s">
        <v>5</v>
      </c>
      <c r="H3" s="4"/>
      <c r="I3" s="4" t="s">
        <v>6</v>
      </c>
    </row>
    <row r="5" spans="1:10">
      <c r="A5" s="3">
        <v>1</v>
      </c>
      <c r="B5" s="3">
        <v>12</v>
      </c>
      <c r="C5" s="2" t="s">
        <v>7</v>
      </c>
      <c r="D5" s="4" t="s">
        <v>8</v>
      </c>
      <c r="E5" s="2">
        <v>1975</v>
      </c>
      <c r="F5" s="3" t="s">
        <v>9</v>
      </c>
      <c r="G5" s="5">
        <v>0.13157407407407407</v>
      </c>
      <c r="H5" s="6"/>
      <c r="I5" s="2">
        <v>31</v>
      </c>
    </row>
    <row r="6" spans="1:10">
      <c r="A6" s="3">
        <v>2</v>
      </c>
      <c r="B6" s="3">
        <v>10</v>
      </c>
      <c r="C6" s="2" t="s">
        <v>10</v>
      </c>
      <c r="D6" s="4" t="s">
        <v>11</v>
      </c>
      <c r="E6" s="2">
        <v>1964</v>
      </c>
      <c r="F6" s="3" t="s">
        <v>12</v>
      </c>
      <c r="G6" s="5">
        <v>0.15197916666666667</v>
      </c>
      <c r="H6" s="6"/>
      <c r="I6" s="2">
        <v>313</v>
      </c>
    </row>
    <row r="7" spans="1:10">
      <c r="A7" s="7">
        <v>3</v>
      </c>
      <c r="B7" s="3">
        <v>9</v>
      </c>
      <c r="C7" s="2" t="s">
        <v>13</v>
      </c>
      <c r="D7" s="4" t="s">
        <v>14</v>
      </c>
      <c r="E7" s="2">
        <v>1958</v>
      </c>
      <c r="F7" s="3" t="s">
        <v>15</v>
      </c>
      <c r="G7" s="5">
        <v>0.15527777777777776</v>
      </c>
      <c r="H7" s="6"/>
      <c r="I7" s="2">
        <v>102</v>
      </c>
    </row>
    <row r="8" spans="1:10">
      <c r="A8" s="8">
        <v>4</v>
      </c>
      <c r="B8" s="8">
        <v>13</v>
      </c>
      <c r="C8" s="9" t="s">
        <v>16</v>
      </c>
      <c r="D8" s="10" t="s">
        <v>17</v>
      </c>
      <c r="E8" s="9">
        <v>1977</v>
      </c>
      <c r="F8" s="8" t="s">
        <v>12</v>
      </c>
      <c r="G8" s="11">
        <v>0.15972222222222224</v>
      </c>
      <c r="H8" s="12"/>
      <c r="I8" s="9">
        <v>61</v>
      </c>
      <c r="J8" s="13"/>
    </row>
    <row r="9" spans="1:10">
      <c r="A9" s="8">
        <v>5</v>
      </c>
      <c r="B9" s="8">
        <v>2</v>
      </c>
      <c r="C9" s="9" t="s">
        <v>13</v>
      </c>
      <c r="D9" s="10" t="s">
        <v>18</v>
      </c>
      <c r="E9" s="9">
        <v>1965</v>
      </c>
      <c r="F9" s="8" t="s">
        <v>19</v>
      </c>
      <c r="G9" s="11">
        <v>0.17291666666666669</v>
      </c>
      <c r="H9" s="12"/>
      <c r="I9" s="9">
        <v>105</v>
      </c>
      <c r="J9" s="13"/>
    </row>
    <row r="10" spans="1:10">
      <c r="A10" s="8">
        <v>6</v>
      </c>
      <c r="B10" s="8">
        <v>6</v>
      </c>
      <c r="C10" s="9" t="s">
        <v>20</v>
      </c>
      <c r="D10" s="10" t="s">
        <v>21</v>
      </c>
      <c r="E10" s="9">
        <v>1971</v>
      </c>
      <c r="F10" s="8" t="s">
        <v>22</v>
      </c>
      <c r="G10" s="11">
        <v>0.17527777777777778</v>
      </c>
      <c r="H10" s="12"/>
      <c r="I10" s="9">
        <v>129</v>
      </c>
      <c r="J10" s="13"/>
    </row>
    <row r="11" spans="1:10">
      <c r="A11" s="8">
        <v>7</v>
      </c>
      <c r="B11" s="8">
        <v>5</v>
      </c>
      <c r="C11" s="9" t="s">
        <v>23</v>
      </c>
      <c r="D11" s="10" t="s">
        <v>24</v>
      </c>
      <c r="E11" s="9">
        <v>1964</v>
      </c>
      <c r="F11" s="8" t="s">
        <v>25</v>
      </c>
      <c r="G11" s="11">
        <v>0.17983796296296295</v>
      </c>
      <c r="H11" s="12"/>
      <c r="I11" s="9">
        <v>247</v>
      </c>
      <c r="J11" s="13"/>
    </row>
    <row r="12" spans="1:10">
      <c r="A12" s="3">
        <v>8</v>
      </c>
      <c r="B12" s="3">
        <v>3</v>
      </c>
      <c r="C12" s="2" t="s">
        <v>26</v>
      </c>
      <c r="D12" s="4" t="s">
        <v>27</v>
      </c>
      <c r="E12" s="2">
        <v>1956</v>
      </c>
      <c r="F12" s="3" t="s">
        <v>28</v>
      </c>
      <c r="G12" s="5">
        <v>0.18202546296296296</v>
      </c>
      <c r="H12" s="6"/>
      <c r="I12" s="2">
        <v>72</v>
      </c>
    </row>
    <row r="13" spans="1:10">
      <c r="A13" s="3">
        <v>9</v>
      </c>
      <c r="B13" s="3">
        <v>11</v>
      </c>
      <c r="C13" s="2" t="s">
        <v>13</v>
      </c>
      <c r="D13" s="4" t="s">
        <v>29</v>
      </c>
      <c r="E13" s="2">
        <v>1977</v>
      </c>
      <c r="F13" s="3" t="s">
        <v>30</v>
      </c>
      <c r="G13" s="5">
        <v>0.18363425925925925</v>
      </c>
      <c r="H13" s="6"/>
      <c r="I13" s="2">
        <v>350</v>
      </c>
    </row>
    <row r="14" spans="1:10">
      <c r="A14" s="3">
        <v>10</v>
      </c>
      <c r="B14" s="3">
        <v>7</v>
      </c>
      <c r="C14" s="2" t="s">
        <v>31</v>
      </c>
      <c r="D14" s="4" t="s">
        <v>32</v>
      </c>
      <c r="E14" s="2">
        <v>1949</v>
      </c>
      <c r="F14" s="3" t="s">
        <v>33</v>
      </c>
      <c r="G14" s="5">
        <v>0.19108796296296296</v>
      </c>
      <c r="H14" s="6"/>
      <c r="I14" s="2">
        <v>385</v>
      </c>
    </row>
    <row r="15" spans="1:10">
      <c r="A15" s="3">
        <v>11</v>
      </c>
      <c r="B15" s="3">
        <v>14</v>
      </c>
      <c r="C15" s="2" t="s">
        <v>34</v>
      </c>
      <c r="D15" s="4" t="s">
        <v>35</v>
      </c>
      <c r="E15" s="2">
        <v>1947</v>
      </c>
      <c r="F15" s="3" t="s">
        <v>36</v>
      </c>
      <c r="G15" s="5">
        <v>0.2017939814814815</v>
      </c>
      <c r="H15" s="6"/>
      <c r="I15" s="2">
        <v>893</v>
      </c>
    </row>
    <row r="16" spans="1:10">
      <c r="A16" s="3">
        <v>12</v>
      </c>
      <c r="B16" s="3">
        <v>8</v>
      </c>
      <c r="C16" s="2" t="s">
        <v>37</v>
      </c>
      <c r="D16" s="4" t="s">
        <v>38</v>
      </c>
      <c r="E16" s="2">
        <v>1963</v>
      </c>
      <c r="F16" s="3" t="s">
        <v>28</v>
      </c>
      <c r="G16" s="5">
        <v>0.21012731481481481</v>
      </c>
      <c r="H16" s="6"/>
      <c r="I16" s="2">
        <v>57</v>
      </c>
    </row>
    <row r="17" spans="1:9">
      <c r="A17" s="14">
        <v>13</v>
      </c>
      <c r="B17" s="7">
        <v>1</v>
      </c>
      <c r="C17" s="2" t="s">
        <v>39</v>
      </c>
      <c r="D17" s="10" t="s">
        <v>40</v>
      </c>
      <c r="E17" s="2">
        <v>1939</v>
      </c>
      <c r="F17" s="7" t="s">
        <v>41</v>
      </c>
      <c r="G17" s="5">
        <v>0.24541666666666664</v>
      </c>
      <c r="H17" s="5"/>
      <c r="I17" s="2">
        <v>613</v>
      </c>
    </row>
    <row r="18" spans="1:9">
      <c r="A18" s="3">
        <v>14</v>
      </c>
      <c r="B18" s="3">
        <v>4</v>
      </c>
      <c r="C18" s="2" t="s">
        <v>42</v>
      </c>
      <c r="D18" s="4" t="s">
        <v>43</v>
      </c>
      <c r="E18" s="2">
        <v>1957</v>
      </c>
      <c r="F18" s="3" t="s">
        <v>28</v>
      </c>
      <c r="G18" s="5">
        <v>0.24684027777777776</v>
      </c>
      <c r="H18" s="6"/>
      <c r="I18" s="2">
        <v>51</v>
      </c>
    </row>
    <row r="19" spans="1:9">
      <c r="A19" s="3"/>
      <c r="B19" s="3"/>
      <c r="C19" s="3"/>
      <c r="D19" s="15"/>
      <c r="E19" s="3"/>
      <c r="F19" s="3"/>
      <c r="G19" s="6"/>
      <c r="H19" s="6"/>
      <c r="I19" s="2"/>
    </row>
    <row r="20" spans="1:9">
      <c r="A20" s="3"/>
      <c r="B20" s="3"/>
      <c r="C20" s="3"/>
      <c r="D20" s="15"/>
      <c r="E20" s="3"/>
      <c r="F20" s="3"/>
      <c r="G20" s="4"/>
      <c r="H20" s="4" t="s">
        <v>44</v>
      </c>
      <c r="I20" s="1">
        <f ca="1">SUM(I5:I28)</f>
        <v>3409</v>
      </c>
    </row>
    <row r="21" spans="1:9">
      <c r="A21" s="3"/>
      <c r="B21" s="3"/>
      <c r="C21" s="3"/>
      <c r="D21" s="16"/>
      <c r="E21" s="3"/>
      <c r="F21" s="3"/>
      <c r="G21" s="20">
        <f ca="1">AVERAGE(G5:G28)</f>
        <v>0.18482225529100529</v>
      </c>
      <c r="H21" s="4" t="s">
        <v>45</v>
      </c>
      <c r="I21" s="21">
        <f ca="1">AVERAGE(I5:I28)</f>
        <v>243.5</v>
      </c>
    </row>
    <row r="22" spans="1:9">
      <c r="A22" s="3"/>
      <c r="B22" s="3"/>
      <c r="C22" s="3"/>
      <c r="D22" s="15"/>
      <c r="E22" s="3"/>
      <c r="F22" s="3"/>
    </row>
    <row r="23" spans="1:9">
      <c r="A23" s="8"/>
      <c r="B23" s="3"/>
      <c r="C23" s="3"/>
      <c r="D23" s="15"/>
      <c r="E23" s="3"/>
      <c r="F23" s="3"/>
    </row>
    <row r="24" spans="1:9">
      <c r="A24" s="2"/>
      <c r="B24" s="2"/>
      <c r="E24" s="1" t="s">
        <v>116</v>
      </c>
      <c r="F24" s="2"/>
      <c r="G24" s="6"/>
      <c r="H24" s="6"/>
      <c r="I24" s="2"/>
    </row>
    <row r="25" spans="1:9">
      <c r="A25" s="2"/>
      <c r="B25" s="2"/>
      <c r="C25" s="2"/>
      <c r="D25" s="2"/>
      <c r="E25" s="4"/>
      <c r="G25" s="6"/>
      <c r="H25" s="6"/>
      <c r="I25" s="2"/>
    </row>
    <row r="26" spans="1:9">
      <c r="A26" s="2">
        <v>1</v>
      </c>
      <c r="C26" s="2" t="s">
        <v>46</v>
      </c>
      <c r="D26" s="4" t="s">
        <v>47</v>
      </c>
      <c r="E26" s="2">
        <v>1967</v>
      </c>
      <c r="G26" s="5">
        <v>7.918981481481481E-2</v>
      </c>
      <c r="H26" s="6"/>
      <c r="I26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K20" sqref="K20"/>
    </sheetView>
  </sheetViews>
  <sheetFormatPr defaultRowHeight="14.4"/>
  <cols>
    <col min="1" max="2" width="8.88671875" style="2"/>
    <col min="3" max="3" width="11.21875" style="2" customWidth="1"/>
    <col min="4" max="4" width="20.33203125" style="2" customWidth="1"/>
    <col min="5" max="5" width="8.88671875" style="2"/>
    <col min="6" max="6" width="19.6640625" style="2" customWidth="1"/>
    <col min="7" max="7" width="13" style="2" customWidth="1"/>
    <col min="9" max="9" width="16.6640625" style="2" customWidth="1"/>
    <col min="10" max="10" width="12.6640625" style="2" customWidth="1"/>
    <col min="11" max="11" width="27.33203125" style="2" customWidth="1"/>
    <col min="12" max="16384" width="8.88671875" style="2"/>
  </cols>
  <sheetData>
    <row r="1" spans="1:9">
      <c r="E1" s="1" t="s">
        <v>106</v>
      </c>
    </row>
    <row r="3" spans="1:9" s="4" customFormat="1">
      <c r="A3" s="16" t="s">
        <v>1</v>
      </c>
      <c r="B3" s="4" t="s">
        <v>2</v>
      </c>
      <c r="C3" s="4" t="s">
        <v>107</v>
      </c>
      <c r="D3" s="4" t="s">
        <v>108</v>
      </c>
      <c r="E3" s="4" t="s">
        <v>3</v>
      </c>
      <c r="F3" s="4" t="s">
        <v>4</v>
      </c>
      <c r="G3" s="4" t="s">
        <v>5</v>
      </c>
      <c r="I3" s="4" t="s">
        <v>6</v>
      </c>
    </row>
    <row r="4" spans="1:9">
      <c r="D4" s="4"/>
    </row>
    <row r="5" spans="1:9">
      <c r="A5" s="2">
        <v>1</v>
      </c>
      <c r="B5" s="9">
        <v>14</v>
      </c>
      <c r="C5" s="2" t="s">
        <v>113</v>
      </c>
      <c r="D5" s="4" t="s">
        <v>114</v>
      </c>
      <c r="E5" s="2">
        <v>1979</v>
      </c>
      <c r="F5" s="2" t="s">
        <v>115</v>
      </c>
      <c r="G5" s="5">
        <v>0.12141203703703703</v>
      </c>
      <c r="I5" s="2">
        <v>48</v>
      </c>
    </row>
    <row r="6" spans="1:9">
      <c r="A6" s="2">
        <v>2</v>
      </c>
      <c r="B6" s="9">
        <v>13</v>
      </c>
      <c r="C6" s="2" t="s">
        <v>92</v>
      </c>
      <c r="D6" s="4" t="s">
        <v>109</v>
      </c>
      <c r="E6" s="2">
        <v>1977</v>
      </c>
      <c r="F6" s="2" t="s">
        <v>110</v>
      </c>
      <c r="G6" s="5">
        <v>0.12869212962962964</v>
      </c>
      <c r="I6" s="2">
        <v>29</v>
      </c>
    </row>
    <row r="7" spans="1:9">
      <c r="A7" s="2">
        <v>3</v>
      </c>
      <c r="B7" s="2">
        <v>1</v>
      </c>
      <c r="C7" s="2" t="s">
        <v>49</v>
      </c>
      <c r="D7" s="4" t="s">
        <v>50</v>
      </c>
      <c r="E7" s="2">
        <v>1971</v>
      </c>
      <c r="F7" s="2" t="s">
        <v>51</v>
      </c>
      <c r="G7" s="5">
        <v>0.14503472222222222</v>
      </c>
      <c r="I7" s="2">
        <v>161</v>
      </c>
    </row>
    <row r="8" spans="1:9">
      <c r="A8" s="2">
        <v>4</v>
      </c>
      <c r="B8" s="2">
        <v>16</v>
      </c>
      <c r="C8" s="2" t="s">
        <v>13</v>
      </c>
      <c r="D8" s="4" t="s">
        <v>14</v>
      </c>
      <c r="E8" s="2">
        <v>1958</v>
      </c>
      <c r="F8" s="2" t="s">
        <v>15</v>
      </c>
      <c r="G8" s="5">
        <v>0.15607638888888889</v>
      </c>
      <c r="I8" s="2">
        <v>129</v>
      </c>
    </row>
    <row r="9" spans="1:9">
      <c r="A9" s="2">
        <v>5</v>
      </c>
      <c r="B9" s="2">
        <v>3</v>
      </c>
      <c r="C9" s="2" t="s">
        <v>67</v>
      </c>
      <c r="D9" s="4" t="s">
        <v>17</v>
      </c>
      <c r="E9" s="2">
        <v>1977</v>
      </c>
      <c r="F9" s="2" t="s">
        <v>12</v>
      </c>
      <c r="G9" s="5">
        <v>0.1617824074074074</v>
      </c>
      <c r="I9" s="2">
        <v>69</v>
      </c>
    </row>
    <row r="10" spans="1:9">
      <c r="A10" s="2">
        <v>6</v>
      </c>
      <c r="B10" s="2">
        <v>15</v>
      </c>
      <c r="C10" s="2" t="s">
        <v>13</v>
      </c>
      <c r="D10" s="4" t="s">
        <v>18</v>
      </c>
      <c r="E10" s="2">
        <v>1965</v>
      </c>
      <c r="F10" s="2" t="s">
        <v>19</v>
      </c>
      <c r="G10" s="5">
        <v>0.16512731481481482</v>
      </c>
      <c r="I10" s="2">
        <v>115</v>
      </c>
    </row>
    <row r="11" spans="1:9">
      <c r="A11" s="2">
        <v>7</v>
      </c>
      <c r="B11" s="9">
        <v>11</v>
      </c>
      <c r="C11" s="2" t="s">
        <v>46</v>
      </c>
      <c r="D11" s="4" t="s">
        <v>111</v>
      </c>
      <c r="E11" s="2">
        <v>1964</v>
      </c>
      <c r="F11" s="2" t="s">
        <v>112</v>
      </c>
      <c r="G11" s="5">
        <v>0.16975694444444445</v>
      </c>
      <c r="I11" s="2">
        <v>30</v>
      </c>
    </row>
    <row r="12" spans="1:9">
      <c r="A12" s="2">
        <v>8</v>
      </c>
      <c r="B12" s="2">
        <v>10</v>
      </c>
      <c r="C12" s="2" t="s">
        <v>20</v>
      </c>
      <c r="D12" s="4" t="s">
        <v>21</v>
      </c>
      <c r="E12" s="2">
        <v>1971</v>
      </c>
      <c r="F12" s="2" t="s">
        <v>51</v>
      </c>
      <c r="G12" s="5">
        <v>0.17085648148148147</v>
      </c>
      <c r="I12" s="2">
        <v>157</v>
      </c>
    </row>
    <row r="13" spans="1:9">
      <c r="A13" s="2">
        <v>9</v>
      </c>
      <c r="B13" s="2">
        <v>7</v>
      </c>
      <c r="C13" s="2" t="s">
        <v>34</v>
      </c>
      <c r="D13" s="4" t="s">
        <v>35</v>
      </c>
      <c r="E13" s="2">
        <v>1947</v>
      </c>
      <c r="F13" s="2" t="s">
        <v>36</v>
      </c>
      <c r="G13" s="5">
        <v>0.18013888888888888</v>
      </c>
      <c r="I13" s="2">
        <v>933</v>
      </c>
    </row>
    <row r="14" spans="1:9">
      <c r="A14" s="2">
        <v>10</v>
      </c>
      <c r="B14" s="2">
        <v>12</v>
      </c>
      <c r="C14" s="2" t="s">
        <v>13</v>
      </c>
      <c r="D14" s="4" t="s">
        <v>29</v>
      </c>
      <c r="E14" s="2">
        <v>1977</v>
      </c>
      <c r="F14" s="2" t="s">
        <v>30</v>
      </c>
      <c r="G14" s="5">
        <v>0.18612268518518518</v>
      </c>
      <c r="I14" s="2">
        <v>398</v>
      </c>
    </row>
    <row r="15" spans="1:9">
      <c r="A15" s="2">
        <v>11</v>
      </c>
      <c r="B15" s="2">
        <v>17</v>
      </c>
      <c r="C15" s="2" t="s">
        <v>46</v>
      </c>
      <c r="D15" s="4" t="s">
        <v>47</v>
      </c>
      <c r="E15" s="2">
        <v>1967</v>
      </c>
      <c r="F15" s="2" t="s">
        <v>28</v>
      </c>
      <c r="G15" s="5">
        <v>0.18615740740740741</v>
      </c>
      <c r="I15" s="2">
        <v>28</v>
      </c>
    </row>
    <row r="16" spans="1:9">
      <c r="A16" s="2">
        <v>12</v>
      </c>
      <c r="B16" s="2">
        <v>9</v>
      </c>
      <c r="C16" s="2" t="s">
        <v>31</v>
      </c>
      <c r="D16" s="4" t="s">
        <v>32</v>
      </c>
      <c r="E16" s="2">
        <v>1949</v>
      </c>
      <c r="F16" s="2" t="s">
        <v>33</v>
      </c>
      <c r="G16" s="5">
        <v>0.18738425925925925</v>
      </c>
      <c r="I16" s="2">
        <v>413</v>
      </c>
    </row>
    <row r="17" spans="1:11">
      <c r="A17" s="2">
        <v>13</v>
      </c>
      <c r="B17" s="2">
        <v>18</v>
      </c>
      <c r="C17" s="2" t="s">
        <v>62</v>
      </c>
      <c r="D17" s="4" t="s">
        <v>63</v>
      </c>
      <c r="E17" s="2">
        <v>1967</v>
      </c>
      <c r="F17" s="2" t="s">
        <v>51</v>
      </c>
      <c r="G17" s="5">
        <v>0.19576388888888888</v>
      </c>
      <c r="I17" s="2">
        <v>140</v>
      </c>
    </row>
    <row r="18" spans="1:11">
      <c r="A18" s="2">
        <v>14</v>
      </c>
      <c r="B18" s="9">
        <v>5</v>
      </c>
      <c r="C18" s="2" t="s">
        <v>26</v>
      </c>
      <c r="D18" s="4" t="s">
        <v>27</v>
      </c>
      <c r="E18" s="2">
        <v>1956</v>
      </c>
      <c r="F18" s="2" t="s">
        <v>28</v>
      </c>
      <c r="G18" s="5">
        <v>0.19983796296296297</v>
      </c>
      <c r="I18" s="2">
        <v>96</v>
      </c>
    </row>
    <row r="19" spans="1:11">
      <c r="A19" s="2">
        <v>15</v>
      </c>
      <c r="B19" s="2">
        <v>4</v>
      </c>
      <c r="C19" s="2" t="s">
        <v>23</v>
      </c>
      <c r="D19" s="4" t="s">
        <v>24</v>
      </c>
      <c r="E19" s="2">
        <v>1964</v>
      </c>
      <c r="F19" s="2" t="s">
        <v>25</v>
      </c>
      <c r="G19" s="5">
        <v>0.20549768518518519</v>
      </c>
      <c r="I19" s="2">
        <v>281</v>
      </c>
    </row>
    <row r="20" spans="1:11">
      <c r="A20" s="2">
        <v>16</v>
      </c>
      <c r="B20" s="2">
        <v>2</v>
      </c>
      <c r="C20" s="2" t="s">
        <v>37</v>
      </c>
      <c r="D20" s="4" t="s">
        <v>38</v>
      </c>
      <c r="E20" s="2">
        <v>1963</v>
      </c>
      <c r="F20" s="2" t="s">
        <v>28</v>
      </c>
      <c r="G20" s="5">
        <v>0.22124999999999997</v>
      </c>
      <c r="I20" s="2">
        <v>69</v>
      </c>
    </row>
    <row r="21" spans="1:11">
      <c r="A21" s="2">
        <v>17</v>
      </c>
      <c r="B21" s="9">
        <v>6</v>
      </c>
      <c r="C21" s="2" t="s">
        <v>42</v>
      </c>
      <c r="D21" s="4" t="s">
        <v>43</v>
      </c>
      <c r="E21" s="2">
        <v>1957</v>
      </c>
      <c r="F21" s="2" t="s">
        <v>28</v>
      </c>
      <c r="G21" s="5">
        <v>0.22890046296296296</v>
      </c>
      <c r="I21" s="2">
        <v>72</v>
      </c>
    </row>
    <row r="22" spans="1:11">
      <c r="A22" s="2">
        <v>18</v>
      </c>
      <c r="B22" s="2">
        <v>8</v>
      </c>
      <c r="C22" s="2" t="s">
        <v>39</v>
      </c>
      <c r="D22" s="4" t="s">
        <v>40</v>
      </c>
      <c r="E22" s="2">
        <v>1939</v>
      </c>
      <c r="F22" s="2" t="s">
        <v>117</v>
      </c>
      <c r="G22" s="5">
        <v>0.23089120370370372</v>
      </c>
      <c r="I22" s="2">
        <v>622</v>
      </c>
    </row>
    <row r="23" spans="1:11">
      <c r="D23" s="4"/>
    </row>
    <row r="24" spans="1:11">
      <c r="H24" s="24" t="s">
        <v>44</v>
      </c>
      <c r="I24" s="1">
        <f>SUM(I5:I22)</f>
        <v>3790</v>
      </c>
    </row>
    <row r="25" spans="1:11">
      <c r="G25" s="20">
        <f>AVERAGE(G5:G22)</f>
        <v>0.18003793724279837</v>
      </c>
      <c r="H25" s="24" t="s">
        <v>45</v>
      </c>
      <c r="I25" s="21">
        <f>AVERAGE(I5:I22)</f>
        <v>210.55555555555554</v>
      </c>
      <c r="K25" s="22"/>
    </row>
    <row r="27" spans="1:11">
      <c r="D27" s="4"/>
    </row>
    <row r="28" spans="1:11">
      <c r="D28" s="1"/>
    </row>
    <row r="29" spans="1:11">
      <c r="D29" s="1"/>
    </row>
    <row r="30" spans="1:11">
      <c r="D30" s="1"/>
    </row>
    <row r="31" spans="1:11">
      <c r="D31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9"/>
    </row>
    <row r="43" spans="4:4">
      <c r="D43" s="19"/>
    </row>
    <row r="44" spans="4:4">
      <c r="D44" s="19"/>
    </row>
  </sheetData>
  <sortState ref="A5:I22">
    <sortCondition ref="G5:G22"/>
  </sortState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nej časy</vt:lpstr>
      <vt:lpstr>5.9.2015</vt:lpstr>
      <vt:lpstr>4.9.2016</vt:lpstr>
      <vt:lpstr>3.9.2017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2017-08-07T11:03:28Z</dcterms:created>
  <dcterms:modified xsi:type="dcterms:W3CDTF">2017-09-05T08:38:57Z</dcterms:modified>
</cp:coreProperties>
</file>